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ლავი" sheetId="168" r:id="rId1"/>
  </sheets>
  <definedNames>
    <definedName name="_xlnm._FilterDatabase" localSheetId="0" hidden="1">თელავი!$A$4:$E$67</definedName>
    <definedName name="_xlnm.Print_Area" localSheetId="0">თელავი!$B$2:$E$68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<sst xmlns="http://schemas.openxmlformats.org/spreadsheetml/2006/main" count="62" uniqueCount="43">
  <si>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</si>
  <si>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</si>
  <si>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</si>
  <si>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</si>
  <si>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</si>
  <si>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</si>
  <si>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</si>
  <si>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</si>
  <si>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</si>
  <si>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</si>
  <si>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</si>
  <si>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</si>
  <si>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</si>
  <si>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</si>
  <si>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</si>
  <si>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</si>
  <si>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</si>
  <si>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</si>
  <si>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</si>
  <si>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</si>
  <si>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</si>
  <si>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</si>
  <si>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</si>
  <si>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</si>
  <si>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</si>
  <si>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</si>
  <si>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</si>
  <si>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</si>
  <si>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</si>
  <si>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</si>
  <si>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</si>
  <si>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</si>
  <si>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</si>
  <si>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</si>
  <si>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</si>
  <si>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</si>
  <si>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</si>
  <si>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</si>
  <si>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</si>
  <si>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თელავის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</si>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</sst>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69"/>
  <sheetViews>
    <sheetView showGridLines="0" tabSelected="1" view="pageBreakPreview" zoomScaleNormal="100" zoomScaleSheetLayoutView="100" workbookViewId="0">
      <pane xSplit="2" ySplit="4" topLeftCell="C61" activePane="bottomRight" state="frozen"/>
      <selection activeCell="E4" sqref="E4:F70"/>
      <selection pane="topRight" activeCell="E4" sqref="E4:F70"/>
      <selection pane="bottomLeft" activeCell="E4" sqref="E4:F70"/>
      <selection pane="bottomRight" activeCell="B71" sqref="B71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3" customHeight="1" x14ac:dyDescent="0.2">
      <c r="B2" s="30" t="s">
        <v>39</v>
      </c>
      <c r="C2" s="30"/>
      <c r="D2" s="30"/>
      <c r="E2" s="30"/>
    </row>
    <row r="3" spans="1:6" ht="24.75" hidden="1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25580.586740000002</v>
      </c>
      <c r="D5" s="1">
        <v>26047.623960000004</v>
      </c>
      <c r="E5" s="1">
        <v>21480.183999999997</v>
      </c>
      <c r="F5" s="27"/>
    </row>
    <row r="6" spans="1:6" ht="21" customHeight="1" x14ac:dyDescent="0.2">
      <c r="A6" s="7" t="str">
        <f t="shared" ref="A6:A67" si="0">IF(OR(C6&lt;&gt;0,D6&lt;&gt;0,E6&lt;&gt;0),"a","b")</f>
        <v>a</v>
      </c>
      <c r="B6" s="8" t="s">
        <v>1</v>
      </c>
      <c r="C6" s="2">
        <v>5934.7845500000003</v>
      </c>
      <c r="D6" s="2">
        <v>6528.3726899999992</v>
      </c>
      <c r="E6" s="2">
        <v>17835.3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16266.028899999999</v>
      </c>
      <c r="D7" s="2">
        <v>16604.720030000004</v>
      </c>
      <c r="E7" s="2">
        <v>845.83399999999995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3379.7732900000001</v>
      </c>
      <c r="D8" s="2">
        <v>2914.5312399999998</v>
      </c>
      <c r="E8" s="2">
        <v>2799.05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14470.789920000001</v>
      </c>
      <c r="D10" s="1">
        <v>16303.51512</v>
      </c>
      <c r="E10" s="1">
        <v>18152.427369999998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2550.9076500000001</v>
      </c>
      <c r="D11" s="2">
        <v>2551.1283699999999</v>
      </c>
      <c r="E11" s="2">
        <v>2739.8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4093.66032</v>
      </c>
      <c r="D12" s="2">
        <v>3812.7298200000005</v>
      </c>
      <c r="E12" s="2">
        <v>4731.1095400000004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133.083</v>
      </c>
      <c r="D13" s="2">
        <v>204.38900000000001</v>
      </c>
      <c r="E13" s="2">
        <v>111.193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6380.7220400000006</v>
      </c>
      <c r="D14" s="2">
        <v>7425.5046600000005</v>
      </c>
      <c r="E14" s="2">
        <v>8213.5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17.074999999999999</v>
      </c>
      <c r="D15" s="2">
        <v>23</v>
      </c>
      <c r="E15" s="2">
        <v>27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890.86186999999995</v>
      </c>
      <c r="D16" s="2">
        <v>1327.7625300000002</v>
      </c>
      <c r="E16" s="2">
        <v>1273.5233499999999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404.48004000000003</v>
      </c>
      <c r="D17" s="2">
        <v>959.00073999999984</v>
      </c>
      <c r="E17" s="2">
        <v>1056.3014800000001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11109.796820000001</v>
      </c>
      <c r="D19" s="3">
        <v>9744.1088400000044</v>
      </c>
      <c r="E19" s="3">
        <v>3327.7566299999999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10115.841490000001</v>
      </c>
      <c r="D21" s="1">
        <v>7245.6094499999999</v>
      </c>
      <c r="E21" s="1">
        <v>7818.1976300000024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11090.264660000001</v>
      </c>
      <c r="D22" s="2">
        <v>7710.26073</v>
      </c>
      <c r="E22" s="2">
        <v>8568.1976300000024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974.42317000000003</v>
      </c>
      <c r="D23" s="2">
        <v>464.65127999999993</v>
      </c>
      <c r="E23" s="2">
        <v>750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993.95533000000069</v>
      </c>
      <c r="D25" s="3">
        <v>2498.4993900000045</v>
      </c>
      <c r="E25" s="3">
        <v>-4490.4410000000025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650.00888999999734</v>
      </c>
      <c r="D27" s="1">
        <v>2130.5983900000028</v>
      </c>
      <c r="E27" s="1">
        <v>-4868.4000000000015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650.00888999999734</v>
      </c>
      <c r="D28" s="1">
        <v>2130.5983900000028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650.00888999999734</v>
      </c>
      <c r="D29" s="29">
        <v>2130.5983900000028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4868.4000000000015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4868.4000000000015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-343.94643999999994</v>
      </c>
      <c r="D45" s="1">
        <v>-367.90100000000001</v>
      </c>
      <c r="E45" s="1">
        <v>-377.959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343.94643999999994</v>
      </c>
      <c r="D49" s="1">
        <v>367.90100000000001</v>
      </c>
      <c r="E49" s="1">
        <v>377.959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343.94643999999994</v>
      </c>
      <c r="D50" s="2">
        <v>367.90100000000001</v>
      </c>
      <c r="E50" s="2">
        <v>377.959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3.4106051316484809E-12</v>
      </c>
      <c r="D53" s="3">
        <v>1.6484591469634324E-12</v>
      </c>
      <c r="E53" s="3">
        <v>-1.0800249583553523E-12</v>
      </c>
      <c r="F53" s="27"/>
    </row>
    <row r="54" spans="1:6" ht="65.25" customHeight="1" x14ac:dyDescent="0.2">
      <c r="A54" s="7" t="str">
        <f t="shared" si="0"/>
        <v>a</v>
      </c>
      <c r="B54" s="4" t="s">
        <v>23</v>
      </c>
      <c r="C54" s="24" t="s">
        <v>41</v>
      </c>
      <c r="D54" s="24" t="s">
        <v>42</v>
      </c>
      <c r="E54" s="24" t="s">
        <v>40</v>
      </c>
      <c r="F54" s="27"/>
    </row>
    <row r="55" spans="1:6" s="12" customFormat="1" ht="19.5" customHeight="1" x14ac:dyDescent="0.2">
      <c r="A55" s="7" t="str">
        <f t="shared" si="0"/>
        <v>a</v>
      </c>
      <c r="B55" s="13" t="s">
        <v>26</v>
      </c>
      <c r="C55" s="14">
        <v>26555.009910000001</v>
      </c>
      <c r="D55" s="14">
        <v>26512.275240000003</v>
      </c>
      <c r="E55" s="14">
        <v>22230.183999999997</v>
      </c>
      <c r="F55" s="27"/>
    </row>
    <row r="56" spans="1:6" s="15" customFormat="1" ht="19.5" customHeight="1" x14ac:dyDescent="0.2">
      <c r="A56" s="7" t="str">
        <f t="shared" si="0"/>
        <v>a</v>
      </c>
      <c r="B56" s="16" t="s">
        <v>0</v>
      </c>
      <c r="C56" s="17">
        <v>25580.586740000002</v>
      </c>
      <c r="D56" s="17">
        <v>26047.623960000004</v>
      </c>
      <c r="E56" s="17">
        <v>21480.183999999997</v>
      </c>
      <c r="F56" s="27"/>
    </row>
    <row r="57" spans="1:6" s="15" customFormat="1" ht="19.5" customHeight="1" x14ac:dyDescent="0.2">
      <c r="A57" s="7" t="str">
        <f t="shared" si="0"/>
        <v>a</v>
      </c>
      <c r="B57" s="18" t="s">
        <v>27</v>
      </c>
      <c r="C57" s="17">
        <v>974.42317000000003</v>
      </c>
      <c r="D57" s="17">
        <v>464.65127999999993</v>
      </c>
      <c r="E57" s="17">
        <v>750</v>
      </c>
      <c r="F57" s="27"/>
    </row>
    <row r="58" spans="1:6" s="15" customFormat="1" ht="19.5" hidden="1" customHeight="1" x14ac:dyDescent="0.2">
      <c r="A58" s="7" t="str">
        <f t="shared" si="0"/>
        <v>b</v>
      </c>
      <c r="B58" s="18" t="s">
        <v>28</v>
      </c>
      <c r="C58" s="17">
        <v>0</v>
      </c>
      <c r="D58" s="17">
        <v>0</v>
      </c>
      <c r="E58" s="17">
        <v>0</v>
      </c>
      <c r="F58" s="27"/>
    </row>
    <row r="59" spans="1:6" s="15" customFormat="1" ht="19.5" hidden="1" customHeight="1" x14ac:dyDescent="0.2">
      <c r="A59" s="7" t="str">
        <f t="shared" si="0"/>
        <v>b</v>
      </c>
      <c r="B59" s="18" t="s">
        <v>29</v>
      </c>
      <c r="C59" s="17">
        <v>0</v>
      </c>
      <c r="D59" s="17">
        <v>0</v>
      </c>
      <c r="E59" s="17">
        <v>0</v>
      </c>
      <c r="F59" s="27"/>
    </row>
    <row r="60" spans="1:6" hidden="1" x14ac:dyDescent="0.2">
      <c r="A60" s="7" t="str">
        <f t="shared" si="0"/>
        <v>b</v>
      </c>
      <c r="B60" s="19"/>
      <c r="C60" s="20"/>
      <c r="D60" s="20"/>
      <c r="E60" s="20"/>
      <c r="F60" s="27"/>
    </row>
    <row r="61" spans="1:6" s="21" customFormat="1" ht="17.25" customHeight="1" x14ac:dyDescent="0.25">
      <c r="A61" s="7" t="str">
        <f t="shared" si="0"/>
        <v>a</v>
      </c>
      <c r="B61" s="13" t="s">
        <v>30</v>
      </c>
      <c r="C61" s="22">
        <v>25905.001020000003</v>
      </c>
      <c r="D61" s="22">
        <v>24381.67685</v>
      </c>
      <c r="E61" s="22">
        <v>27098.583999999999</v>
      </c>
      <c r="F61" s="27"/>
    </row>
    <row r="62" spans="1:6" s="15" customFormat="1" ht="19.5" customHeight="1" x14ac:dyDescent="0.2">
      <c r="A62" s="7" t="str">
        <f t="shared" si="0"/>
        <v>a</v>
      </c>
      <c r="B62" s="16" t="s">
        <v>4</v>
      </c>
      <c r="C62" s="17">
        <v>14470.789920000001</v>
      </c>
      <c r="D62" s="17">
        <v>16303.51512</v>
      </c>
      <c r="E62" s="17">
        <v>18152.427369999998</v>
      </c>
      <c r="F62" s="27"/>
    </row>
    <row r="63" spans="1:6" s="15" customFormat="1" ht="19.5" customHeight="1" x14ac:dyDescent="0.2">
      <c r="A63" s="7" t="str">
        <f t="shared" si="0"/>
        <v>a</v>
      </c>
      <c r="B63" s="18" t="s">
        <v>31</v>
      </c>
      <c r="C63" s="17">
        <v>11090.264660000001</v>
      </c>
      <c r="D63" s="17">
        <v>7710.26073</v>
      </c>
      <c r="E63" s="17">
        <v>8568.1976300000024</v>
      </c>
      <c r="F63" s="27"/>
    </row>
    <row r="64" spans="1:6" s="15" customFormat="1" ht="19.5" hidden="1" customHeight="1" x14ac:dyDescent="0.2">
      <c r="A64" s="7" t="str">
        <f t="shared" si="0"/>
        <v>b</v>
      </c>
      <c r="B64" s="18" t="s">
        <v>32</v>
      </c>
      <c r="C64" s="17">
        <v>0</v>
      </c>
      <c r="D64" s="17">
        <v>0</v>
      </c>
      <c r="E64" s="17">
        <v>0</v>
      </c>
      <c r="F64" s="27"/>
    </row>
    <row r="65" spans="1:6" s="15" customFormat="1" ht="19.5" customHeight="1" x14ac:dyDescent="0.2">
      <c r="A65" s="7" t="str">
        <f t="shared" si="0"/>
        <v>a</v>
      </c>
      <c r="B65" s="18" t="s">
        <v>33</v>
      </c>
      <c r="C65" s="17">
        <v>343.94643999999994</v>
      </c>
      <c r="D65" s="17">
        <v>367.90100000000001</v>
      </c>
      <c r="E65" s="17">
        <v>377.959</v>
      </c>
      <c r="F65" s="27"/>
    </row>
    <row r="66" spans="1:6" hidden="1" x14ac:dyDescent="0.2">
      <c r="A66" s="7" t="str">
        <f t="shared" si="0"/>
        <v>b</v>
      </c>
      <c r="C66" s="23"/>
      <c r="D66" s="23"/>
      <c r="E66" s="23"/>
      <c r="F66" s="27"/>
    </row>
    <row r="67" spans="1:6" s="21" customFormat="1" ht="17.25" customHeight="1" x14ac:dyDescent="0.25">
      <c r="A67" s="7" t="str">
        <f t="shared" si="0"/>
        <v>a</v>
      </c>
      <c r="B67" s="13" t="s">
        <v>34</v>
      </c>
      <c r="C67" s="14">
        <v>650.00888999999734</v>
      </c>
      <c r="D67" s="14">
        <v>2130.5983900000028</v>
      </c>
      <c r="E67" s="14">
        <v>-4868.4000000000015</v>
      </c>
      <c r="F67" s="27"/>
    </row>
    <row r="69" spans="1:6" ht="21" customHeight="1" x14ac:dyDescent="0.2">
      <c r="B69" s="31"/>
      <c r="C69" s="31"/>
      <c r="D69" s="28"/>
      <c r="E69" s="25"/>
    </row>
  </sheetData>
  <autoFilter ref="A4:E67">
    <filterColumn colId="0">
      <filters>
        <filter val="a"/>
      </filters>
    </filterColumn>
  </autoFilter>
  <mergeCells count="2">
    <mergeCell ref="B2:E2"/>
    <mergeCell ref="B69:C69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თელავი</vt:lpstr>
      <vt:lpstr>თელავი!Print_Area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2019-04-19T10:29:36Z</dcterms:modified>
  <cp:category/>
  <cp:contentStatus/>
</cp:coreProperties>
</file>