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85" yWindow="135" windowWidth="16140" windowHeight="9990"/>
  </bookViews>
  <sheets>
    <sheet name="ტყიბული" sheetId="168" r:id="rId1"/>
  </sheets>
  <definedNames>
    <definedName name="_xlnm._FilterDatabase" localSheetId="0" hidden="1">ტყიბული!$A$4:$E$68</definedName>
    <definedName name="_xlnm.Print_Area" localSheetId="0">ტყიბული!$B$2:$E$69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<sst xmlns="http://schemas.openxmlformats.org/spreadsheetml/2006/main" count="62" uniqueCount="43">
  <si>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</si>
  <si>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</si>
  <si>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</si>
  <si>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</si>
  <si>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</si>
  <si>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</si>
  <si>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</si>
  <si>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</si>
  <si>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</si>
  <si>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</si>
  <si>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</si>
  <si>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</si>
  <si>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</si>
  <si>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</si>
  <si>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</si>
  <si>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</si>
  <si>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</si>
  <si>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</si>
  <si>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</si>
  <si>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</si>
  <si>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</si>
  <si>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</si>
  <si>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</si>
  <si>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</si>
  <si>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</si>
  <si>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</si>
  <si>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</si>
  <si>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</si>
  <si>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</si>
  <si>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</si>
  <si>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</si>
  <si>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</si>
  <si>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</si>
  <si>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</si>
  <si>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</si>
  <si>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</si>
  <si>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</si>
  <si>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</si>
  <si>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</si>
  <si>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ტყიბულის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</si>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</sst>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0"/>
  <sheetViews>
    <sheetView showGridLines="0" tabSelected="1" view="pageBreakPreview" zoomScaleNormal="100" zoomScaleSheetLayoutView="100" workbookViewId="0">
      <pane xSplit="2" ySplit="4" topLeftCell="C69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10247.223190000001</v>
      </c>
      <c r="D5" s="1">
        <v>11175.95876</v>
      </c>
      <c r="E5" s="1">
        <v>6888</v>
      </c>
      <c r="F5" s="27"/>
    </row>
    <row r="6" spans="1:6" ht="21" customHeight="1" x14ac:dyDescent="0.2">
      <c r="A6" s="7" t="str">
        <f t="shared" ref="A6:A68" si="0">IF(OR(C6&lt;&gt;0,D6&lt;&gt;0,E6&lt;&gt;0),"a","b")</f>
        <v>a</v>
      </c>
      <c r="B6" s="8" t="s">
        <v>1</v>
      </c>
      <c r="C6" s="2">
        <v>2647.3761200000004</v>
      </c>
      <c r="D6" s="2">
        <v>590.84159999999997</v>
      </c>
      <c r="E6" s="2">
        <v>3902.8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6707.4363400000002</v>
      </c>
      <c r="D7" s="2">
        <v>10220.919</v>
      </c>
      <c r="E7" s="2">
        <v>2050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892.41073000000017</v>
      </c>
      <c r="D8" s="2">
        <v>364.19815999999997</v>
      </c>
      <c r="E8" s="2">
        <v>935.2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5577.5434599999999</v>
      </c>
      <c r="D10" s="1">
        <v>6629.2590800000007</v>
      </c>
      <c r="E10" s="1">
        <v>7267.3119299999998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1172.1100899999999</v>
      </c>
      <c r="D11" s="2">
        <v>1465.1167600000001</v>
      </c>
      <c r="E11" s="2">
        <v>1591.6000000000001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683.23700999999994</v>
      </c>
      <c r="D12" s="2">
        <v>742.42491000000007</v>
      </c>
      <c r="E12" s="2">
        <v>862.95024000000001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53.081000000000003</v>
      </c>
      <c r="E13" s="2">
        <v>51.5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2802.5224000000003</v>
      </c>
      <c r="D14" s="2">
        <v>2933.1675400000008</v>
      </c>
      <c r="E14" s="2">
        <v>2994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0.50800000000000001</v>
      </c>
      <c r="D15" s="2">
        <v>0.42873</v>
      </c>
      <c r="E15" s="2">
        <v>0.5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351.39358999999996</v>
      </c>
      <c r="D16" s="2">
        <v>343.04707999999999</v>
      </c>
      <c r="E16" s="2">
        <v>328.03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567.77236999999991</v>
      </c>
      <c r="D17" s="2">
        <v>1091.99306</v>
      </c>
      <c r="E17" s="2">
        <v>1438.7316899999998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4669.6797300000007</v>
      </c>
      <c r="D19" s="3">
        <v>4546.6996799999988</v>
      </c>
      <c r="E19" s="3">
        <v>-379.31192999999985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2599.8825400000001</v>
      </c>
      <c r="D21" s="1">
        <v>3545.3292799999999</v>
      </c>
      <c r="E21" s="1">
        <v>3870.7928700000007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2639.3225400000001</v>
      </c>
      <c r="D22" s="2">
        <v>3616.0975800000001</v>
      </c>
      <c r="E22" s="2">
        <v>3900.7928700000007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39.44</v>
      </c>
      <c r="D23" s="2">
        <v>70.768299999999996</v>
      </c>
      <c r="E23" s="2">
        <v>30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2069.7971900000007</v>
      </c>
      <c r="D25" s="3">
        <v>1001.3703999999989</v>
      </c>
      <c r="E25" s="3">
        <v>-4250.104800000001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1943.054250000001</v>
      </c>
      <c r="D27" s="1">
        <v>1001.370399999998</v>
      </c>
      <c r="E27" s="1">
        <v>-4250.104800000001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1943.054250000001</v>
      </c>
      <c r="D28" s="1">
        <v>1001.370399999998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1943.054250000001</v>
      </c>
      <c r="D29" s="29">
        <v>1001.370399999998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4250.104800000001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4250.104800000001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-126.74293999999999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126.74293999999999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126.74293999999999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-3.5527136788005009E-13</v>
      </c>
      <c r="D53" s="3">
        <v>9.0949470177292824E-13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65.25" customHeight="1" x14ac:dyDescent="0.2">
      <c r="A55" s="7" t="str">
        <f t="shared" si="0"/>
        <v>a</v>
      </c>
      <c r="B55" s="4" t="s">
        <v>23</v>
      </c>
      <c r="C55" s="24" t="s">
        <v>41</v>
      </c>
      <c r="D55" s="24" t="s">
        <v>42</v>
      </c>
      <c r="E55" s="24" t="s">
        <v>40</v>
      </c>
      <c r="F55" s="27"/>
    </row>
    <row r="56" spans="1:6" s="12" customFormat="1" ht="19.5" customHeight="1" x14ac:dyDescent="0.2">
      <c r="A56" s="7" t="str">
        <f t="shared" si="0"/>
        <v>a</v>
      </c>
      <c r="B56" s="13" t="s">
        <v>26</v>
      </c>
      <c r="C56" s="14">
        <v>10286.663190000001</v>
      </c>
      <c r="D56" s="14">
        <v>11246.727059999999</v>
      </c>
      <c r="E56" s="14">
        <v>6918</v>
      </c>
      <c r="F56" s="27"/>
    </row>
    <row r="57" spans="1:6" s="15" customFormat="1" ht="19.5" customHeight="1" x14ac:dyDescent="0.2">
      <c r="A57" s="7" t="str">
        <f t="shared" si="0"/>
        <v>a</v>
      </c>
      <c r="B57" s="16" t="s">
        <v>0</v>
      </c>
      <c r="C57" s="17">
        <v>10247.223190000001</v>
      </c>
      <c r="D57" s="17">
        <v>11175.95876</v>
      </c>
      <c r="E57" s="17">
        <v>6888</v>
      </c>
      <c r="F57" s="27"/>
    </row>
    <row r="58" spans="1:6" s="15" customFormat="1" ht="19.5" customHeight="1" x14ac:dyDescent="0.2">
      <c r="A58" s="7" t="str">
        <f t="shared" si="0"/>
        <v>a</v>
      </c>
      <c r="B58" s="18" t="s">
        <v>27</v>
      </c>
      <c r="C58" s="17">
        <v>39.44</v>
      </c>
      <c r="D58" s="17">
        <v>70.768299999999996</v>
      </c>
      <c r="E58" s="17">
        <v>30</v>
      </c>
      <c r="F58" s="27"/>
    </row>
    <row r="59" spans="1:6" s="15" customFormat="1" ht="19.5" hidden="1" customHeight="1" x14ac:dyDescent="0.2">
      <c r="A59" s="7" t="str">
        <f t="shared" si="0"/>
        <v>b</v>
      </c>
      <c r="B59" s="18" t="s">
        <v>28</v>
      </c>
      <c r="C59" s="17">
        <v>0</v>
      </c>
      <c r="D59" s="17">
        <v>0</v>
      </c>
      <c r="E59" s="17">
        <v>0</v>
      </c>
      <c r="F59" s="27"/>
    </row>
    <row r="60" spans="1:6" s="15" customFormat="1" ht="19.5" hidden="1" customHeight="1" x14ac:dyDescent="0.2">
      <c r="A60" s="7" t="str">
        <f t="shared" si="0"/>
        <v>b</v>
      </c>
      <c r="B60" s="18" t="s">
        <v>29</v>
      </c>
      <c r="C60" s="17">
        <v>0</v>
      </c>
      <c r="D60" s="17">
        <v>0</v>
      </c>
      <c r="E60" s="17">
        <v>0</v>
      </c>
      <c r="F60" s="27"/>
    </row>
    <row r="61" spans="1:6" hidden="1" x14ac:dyDescent="0.2">
      <c r="A61" s="7" t="str">
        <f t="shared" si="0"/>
        <v>b</v>
      </c>
      <c r="B61" s="19"/>
      <c r="C61" s="20"/>
      <c r="D61" s="20"/>
      <c r="E61" s="20"/>
      <c r="F61" s="27"/>
    </row>
    <row r="62" spans="1:6" s="21" customFormat="1" ht="17.25" customHeight="1" x14ac:dyDescent="0.25">
      <c r="A62" s="7" t="str">
        <f t="shared" si="0"/>
        <v>a</v>
      </c>
      <c r="B62" s="13" t="s">
        <v>30</v>
      </c>
      <c r="C62" s="22">
        <v>8343.6089400000001</v>
      </c>
      <c r="D62" s="22">
        <v>10245.356660000001</v>
      </c>
      <c r="E62" s="22">
        <v>11168.104800000001</v>
      </c>
      <c r="F62" s="27"/>
    </row>
    <row r="63" spans="1:6" s="15" customFormat="1" ht="19.5" customHeight="1" x14ac:dyDescent="0.2">
      <c r="A63" s="7" t="str">
        <f t="shared" si="0"/>
        <v>a</v>
      </c>
      <c r="B63" s="16" t="s">
        <v>4</v>
      </c>
      <c r="C63" s="17">
        <v>5577.5434599999999</v>
      </c>
      <c r="D63" s="17">
        <v>6629.2590800000007</v>
      </c>
      <c r="E63" s="17">
        <v>7267.3119299999998</v>
      </c>
      <c r="F63" s="27"/>
    </row>
    <row r="64" spans="1:6" s="15" customFormat="1" ht="19.5" customHeight="1" x14ac:dyDescent="0.2">
      <c r="A64" s="7" t="str">
        <f t="shared" si="0"/>
        <v>a</v>
      </c>
      <c r="B64" s="18" t="s">
        <v>31</v>
      </c>
      <c r="C64" s="17">
        <v>2639.3225400000001</v>
      </c>
      <c r="D64" s="17">
        <v>3616.0975800000001</v>
      </c>
      <c r="E64" s="17">
        <v>3900.7928700000007</v>
      </c>
      <c r="F64" s="27"/>
    </row>
    <row r="65" spans="1:6" s="15" customFormat="1" ht="19.5" hidden="1" customHeight="1" x14ac:dyDescent="0.2">
      <c r="A65" s="7" t="str">
        <f t="shared" si="0"/>
        <v>b</v>
      </c>
      <c r="B65" s="18" t="s">
        <v>32</v>
      </c>
      <c r="C65" s="17">
        <v>0</v>
      </c>
      <c r="D65" s="17">
        <v>0</v>
      </c>
      <c r="E65" s="17">
        <v>0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33</v>
      </c>
      <c r="C66" s="17">
        <v>126.74293999999999</v>
      </c>
      <c r="D66" s="17">
        <v>0</v>
      </c>
      <c r="E66" s="17">
        <v>0</v>
      </c>
      <c r="F66" s="27"/>
    </row>
    <row r="67" spans="1:6" hidden="1" x14ac:dyDescent="0.2">
      <c r="A67" s="7" t="str">
        <f t="shared" si="0"/>
        <v>b</v>
      </c>
      <c r="C67" s="23"/>
      <c r="D67" s="23"/>
      <c r="E67" s="23"/>
      <c r="F67" s="27"/>
    </row>
    <row r="68" spans="1:6" s="21" customFormat="1" ht="17.25" customHeight="1" x14ac:dyDescent="0.25">
      <c r="A68" s="7" t="str">
        <f t="shared" si="0"/>
        <v>a</v>
      </c>
      <c r="B68" s="13" t="s">
        <v>34</v>
      </c>
      <c r="C68" s="14">
        <v>1943.054250000001</v>
      </c>
      <c r="D68" s="14">
        <v>1001.370399999998</v>
      </c>
      <c r="E68" s="14">
        <v>-4250.104800000001</v>
      </c>
      <c r="F68" s="27"/>
    </row>
    <row r="70" spans="1:6" ht="21" customHeight="1" x14ac:dyDescent="0.2">
      <c r="B70" s="31"/>
      <c r="C70" s="31"/>
      <c r="D70" s="28"/>
      <c r="E70" s="25"/>
    </row>
  </sheetData>
  <autoFilter ref="A4:E68">
    <filterColumn colId="0">
      <filters>
        <filter val="a"/>
      </filters>
    </filterColumn>
  </autoFilter>
  <mergeCells count="2">
    <mergeCell ref="B2:E2"/>
    <mergeCell ref="B70:C70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ტყიბული</vt:lpstr>
      <vt:lpstr>ტყიბული!Print_Area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2019-04-19T10:30:41Z</dcterms:modified>
  <cp:category/>
  <cp:contentStatus/>
</cp:coreProperties>
</file>